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neapolisparks-my.sharepoint.com/personal/pedertw0_minneapolisparks_org/Documents/Desktop/"/>
    </mc:Choice>
  </mc:AlternateContent>
  <xr:revisionPtr revIDLastSave="0" documentId="8_{CC9CC470-60A9-41C2-ACB0-1E935BB00392}" xr6:coauthVersionLast="45" xr6:coauthVersionMax="45" xr10:uidLastSave="{00000000-0000-0000-0000-000000000000}"/>
  <bookViews>
    <workbookView xWindow="1485" yWindow="570" windowWidth="23310" windowHeight="166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9" i="1" l="1"/>
  <c r="P45" i="1" l="1"/>
  <c r="P35" i="1"/>
  <c r="P23" i="1"/>
  <c r="P13" i="1"/>
</calcChain>
</file>

<file path=xl/sharedStrings.xml><?xml version="1.0" encoding="utf-8"?>
<sst xmlns="http://schemas.openxmlformats.org/spreadsheetml/2006/main" count="416" uniqueCount="119">
  <si>
    <t>Actual Charges for Project</t>
  </si>
  <si>
    <t xml:space="preserve"> 52</t>
  </si>
  <si>
    <t>Project</t>
  </si>
  <si>
    <t>Activity</t>
  </si>
  <si>
    <t>Fund</t>
  </si>
  <si>
    <t>Dept</t>
  </si>
  <si>
    <t>Account</t>
  </si>
  <si>
    <t>Sys Source</t>
  </si>
  <si>
    <t>An Type</t>
  </si>
  <si>
    <t>Source Type</t>
  </si>
  <si>
    <t>Acctg Date</t>
  </si>
  <si>
    <t>Journal ID</t>
  </si>
  <si>
    <t>ID</t>
  </si>
  <si>
    <t>Line Descr</t>
  </si>
  <si>
    <t>Descr</t>
  </si>
  <si>
    <t>Voucher</t>
  </si>
  <si>
    <t>Item</t>
  </si>
  <si>
    <t>BU Amount</t>
  </si>
  <si>
    <t>Req ID</t>
  </si>
  <si>
    <t>PO No.</t>
  </si>
  <si>
    <t>Supplier</t>
  </si>
  <si>
    <t>Task</t>
  </si>
  <si>
    <t>Trans Date</t>
  </si>
  <si>
    <t>Date/Time</t>
  </si>
  <si>
    <t>710SP106</t>
  </si>
  <si>
    <t>PG000</t>
  </si>
  <si>
    <t>17800</t>
  </si>
  <si>
    <t>7108443</t>
  </si>
  <si>
    <t>619401</t>
  </si>
  <si>
    <t>BTL</t>
  </si>
  <si>
    <t>PAY</t>
  </si>
  <si>
    <t>MATER</t>
  </si>
  <si>
    <t>119671</t>
  </si>
  <si>
    <t>Time &amp; Labor for 119671</t>
  </si>
  <si>
    <t>7108701</t>
  </si>
  <si>
    <t>507000</t>
  </si>
  <si>
    <t>BGL</t>
  </si>
  <si>
    <t>GLE</t>
  </si>
  <si>
    <t>CNSVC</t>
  </si>
  <si>
    <t>0000099059</t>
  </si>
  <si>
    <t>PROFESSIONAL SERVICES</t>
  </si>
  <si>
    <t>0000127722</t>
  </si>
  <si>
    <t>JS 6437 Code corrections for S</t>
  </si>
  <si>
    <t>710PL73</t>
  </si>
  <si>
    <t>507019</t>
  </si>
  <si>
    <t>0000134325</t>
  </si>
  <si>
    <t>OTHER PROFESSIONAL SERVICES</t>
  </si>
  <si>
    <t>JS 6437 Planning chargebacks 1</t>
  </si>
  <si>
    <t>0000105817</t>
  </si>
  <si>
    <t>JS 6437 Planning chargebacks 4</t>
  </si>
  <si>
    <t>710PL74</t>
  </si>
  <si>
    <t>LABOR</t>
  </si>
  <si>
    <t>0000108851</t>
  </si>
  <si>
    <t>JS 6437 Planning charge backs</t>
  </si>
  <si>
    <t>0000112406</t>
  </si>
  <si>
    <t>JS 6437 Quarter 2 planning cha</t>
  </si>
  <si>
    <t>710PL75</t>
  </si>
  <si>
    <t>0000117147</t>
  </si>
  <si>
    <t>JS 6437 Planning Charge back f</t>
  </si>
  <si>
    <t>0000124589</t>
  </si>
  <si>
    <t>JS 6437 Chargeback Transfer fo</t>
  </si>
  <si>
    <t>0000128745</t>
  </si>
  <si>
    <t>JS 6437 2017 3rd Quarter Plann</t>
  </si>
  <si>
    <t>0000130515</t>
  </si>
  <si>
    <t>JS 6437  Chargebacks for Plann</t>
  </si>
  <si>
    <t>0000141471</t>
  </si>
  <si>
    <t>JS 6437 Quarter 3 Chargeback</t>
  </si>
  <si>
    <t>0000144467</t>
  </si>
  <si>
    <t>JS 6437 Quarter 4 chargebacks</t>
  </si>
  <si>
    <t>0000150011</t>
  </si>
  <si>
    <t>JS 6437 Quarter 1 Planning cha</t>
  </si>
  <si>
    <t>710PL70</t>
  </si>
  <si>
    <t>BAP</t>
  </si>
  <si>
    <t>ACT</t>
  </si>
  <si>
    <t>AP00099248</t>
  </si>
  <si>
    <t>Kjolaug</t>
  </si>
  <si>
    <t>00698059</t>
  </si>
  <si>
    <t>0000503682</t>
  </si>
  <si>
    <t>KJOLHAUG ENVIRONMENTAL SERVICES CO., INC</t>
  </si>
  <si>
    <t>AP00117810</t>
  </si>
  <si>
    <t>Kjolhaug</t>
  </si>
  <si>
    <t>00844600</t>
  </si>
  <si>
    <t>0000595471</t>
  </si>
  <si>
    <t>00844601</t>
  </si>
  <si>
    <t>0000595439</t>
  </si>
  <si>
    <t>AP00099200</t>
  </si>
  <si>
    <t>00697570</t>
  </si>
  <si>
    <t>0000503655</t>
  </si>
  <si>
    <t>AP00099245</t>
  </si>
  <si>
    <t>00697571</t>
  </si>
  <si>
    <t>0000503676</t>
  </si>
  <si>
    <t>00698057</t>
  </si>
  <si>
    <t>0000503686</t>
  </si>
  <si>
    <t>7108702</t>
  </si>
  <si>
    <t>BARR ENGINEERING COMPANY</t>
  </si>
  <si>
    <t>Young Environmental Consulting</t>
  </si>
  <si>
    <t>YOUNG ENVIRONMENTAL CONSULTING GROUP LLC</t>
  </si>
  <si>
    <t>AP00102850</t>
  </si>
  <si>
    <t>Herfort Norby Golf Course Arch</t>
  </si>
  <si>
    <t>00730459</t>
  </si>
  <si>
    <t>0000523951</t>
  </si>
  <si>
    <t>NORBY GOLF COURSE ARCHITECTS, LLC</t>
  </si>
  <si>
    <t>710S001</t>
  </si>
  <si>
    <t>0000115558</t>
  </si>
  <si>
    <t>SFx6425 To Code correct Herfor</t>
  </si>
  <si>
    <t>AP00125222</t>
  </si>
  <si>
    <t>00900196</t>
  </si>
  <si>
    <t>0000625879</t>
  </si>
  <si>
    <t>0000102817</t>
  </si>
  <si>
    <t>JS 6437 Chargeback quarter 3 f</t>
  </si>
  <si>
    <t>0000115172</t>
  </si>
  <si>
    <t>JS 6437 Planning chargeback qu</t>
  </si>
  <si>
    <t>0000117002</t>
  </si>
  <si>
    <t>JS 6437 4th quarter planning C</t>
  </si>
  <si>
    <t>801507</t>
  </si>
  <si>
    <t>AP00126803</t>
  </si>
  <si>
    <t>Professional Services</t>
  </si>
  <si>
    <t>00911173</t>
  </si>
  <si>
    <t>0000638201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</si>
</sst>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25" x14ac:knownFonts="1">
    <font>
      <sz val="11"/>
      <color indexed="8"/>
      <name val="Calibri"/>
      <family val="2"/>
      <scheme val="minor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0" fontId="18" fillId="2" borderId="1" xfId="0" applyFont="1" applyFill="1" applyBorder="1"/>
    <xf numFmtId="0" fontId="19" fillId="2" borderId="1" xfId="0" applyFont="1" applyFill="1" applyBorder="1"/>
    <xf numFmtId="0" fontId="20" fillId="2" borderId="1" xfId="0" applyFont="1" applyFill="1" applyBorder="1"/>
    <xf numFmtId="0" fontId="21" fillId="2" borderId="1" xfId="0" applyFont="1" applyFill="1" applyBorder="1"/>
    <xf numFmtId="0" fontId="22" fillId="2" borderId="1" xfId="0" applyFont="1" applyFill="1" applyBorder="1"/>
    <xf numFmtId="0" fontId="23" fillId="2" borderId="1" xfId="0" applyFont="1" applyFill="1" applyBorder="1"/>
    <xf numFmtId="14" fontId="0" fillId="0" borderId="0" xfId="0" applyNumberFormat="1"/>
    <xf numFmtId="164" fontId="0" fillId="0" borderId="0" xfId="0" applyNumberFormat="1"/>
    <xf numFmtId="14" fontId="0" fillId="0" borderId="0" xfId="0" applyNumberFormat="1"/>
    <xf numFmtId="22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topLeftCell="A13" workbookViewId="0">
      <selection activeCell="Y15" sqref="Y15"/>
    </sheetView>
  </sheetViews>
  <sheetFormatPr defaultColWidth="9.7109375" defaultRowHeight="15" x14ac:dyDescent="0.25"/>
  <cols>
    <col min="1" max="1" width="26.28515625" customWidth="1"/>
    <col min="2" max="2" width="8.28515625" customWidth="1"/>
    <col min="3" max="3" width="5.7109375" customWidth="1"/>
    <col min="4" max="4" width="5.28515625" customWidth="1"/>
    <col min="5" max="5" width="9" customWidth="1"/>
    <col min="6" max="6" width="11.7109375" customWidth="1"/>
    <col min="7" max="7" width="8.85546875" customWidth="1"/>
    <col min="8" max="8" width="12.85546875" customWidth="1"/>
    <col min="9" max="9" width="11.42578125" style="24" customWidth="1"/>
    <col min="10" max="10" width="10.7109375" customWidth="1"/>
    <col min="11" max="11" width="2.85546875" customWidth="1"/>
    <col min="12" max="12" width="11.140625" customWidth="1"/>
    <col min="13" max="13" width="6.42578125" customWidth="1"/>
    <col min="14" max="14" width="9" customWidth="1"/>
    <col min="15" max="15" width="5" customWidth="1"/>
    <col min="16" max="16" width="12.5703125" style="25" bestFit="1" customWidth="1"/>
    <col min="17" max="17" width="7.28515625" customWidth="1"/>
    <col min="18" max="18" width="7.5703125" customWidth="1"/>
    <col min="19" max="19" width="8.85546875" customWidth="1"/>
    <col min="20" max="20" width="5.5703125" customWidth="1"/>
    <col min="21" max="21" width="11.28515625" style="26" customWidth="1"/>
    <col min="22" max="22" width="13.5703125" style="27" bestFit="1" customWidth="1"/>
  </cols>
  <sheetData>
    <row r="1" spans="1:22" x14ac:dyDescent="0.25">
      <c r="A1" s="1" t="s">
        <v>0</v>
      </c>
      <c r="B1" t="s">
        <v>1</v>
      </c>
    </row>
    <row r="2" spans="1:22" x14ac:dyDescent="0.25">
      <c r="A2" s="2" t="s">
        <v>2</v>
      </c>
      <c r="B2" s="3" t="s">
        <v>3</v>
      </c>
      <c r="C2" s="4" t="s">
        <v>4</v>
      </c>
      <c r="D2" s="5" t="s">
        <v>5</v>
      </c>
      <c r="E2" s="6" t="s">
        <v>6</v>
      </c>
      <c r="F2" s="7" t="s">
        <v>7</v>
      </c>
      <c r="G2" s="8" t="s">
        <v>8</v>
      </c>
      <c r="H2" s="9" t="s">
        <v>9</v>
      </c>
      <c r="I2" s="10" t="s">
        <v>10</v>
      </c>
      <c r="J2" s="11" t="s">
        <v>11</v>
      </c>
      <c r="K2" s="12" t="s">
        <v>12</v>
      </c>
      <c r="L2" s="13" t="s">
        <v>13</v>
      </c>
      <c r="M2" s="14" t="s">
        <v>14</v>
      </c>
      <c r="N2" s="15" t="s">
        <v>15</v>
      </c>
      <c r="O2" s="16" t="s">
        <v>16</v>
      </c>
      <c r="P2" s="17" t="s">
        <v>17</v>
      </c>
      <c r="Q2" s="18" t="s">
        <v>18</v>
      </c>
      <c r="R2" s="19" t="s">
        <v>19</v>
      </c>
      <c r="S2" s="20" t="s">
        <v>20</v>
      </c>
      <c r="T2" s="21" t="s">
        <v>21</v>
      </c>
      <c r="U2" s="22" t="s">
        <v>22</v>
      </c>
      <c r="V2" s="23" t="s">
        <v>23</v>
      </c>
    </row>
    <row r="3" spans="1:22" x14ac:dyDescent="0.25">
      <c r="A3" t="s">
        <v>24</v>
      </c>
      <c r="B3" t="s">
        <v>25</v>
      </c>
      <c r="C3" t="s">
        <v>26</v>
      </c>
      <c r="D3" t="s">
        <v>34</v>
      </c>
      <c r="E3" t="s">
        <v>35</v>
      </c>
      <c r="F3" t="s">
        <v>36</v>
      </c>
      <c r="G3" t="s">
        <v>37</v>
      </c>
      <c r="H3" t="s">
        <v>38</v>
      </c>
      <c r="I3" s="24">
        <v>42185</v>
      </c>
      <c r="J3" t="s">
        <v>39</v>
      </c>
      <c r="L3" t="s">
        <v>40</v>
      </c>
      <c r="M3" t="s">
        <v>40</v>
      </c>
      <c r="P3" s="28">
        <v>10360</v>
      </c>
      <c r="U3" s="26">
        <v>42185</v>
      </c>
      <c r="V3" s="27">
        <v>42195.92728009259</v>
      </c>
    </row>
    <row r="4" spans="1:22" x14ac:dyDescent="0.25">
      <c r="A4" t="s">
        <v>24</v>
      </c>
      <c r="B4" t="s">
        <v>25</v>
      </c>
      <c r="C4" t="s">
        <v>26</v>
      </c>
      <c r="D4" t="s">
        <v>34</v>
      </c>
      <c r="E4" t="s">
        <v>35</v>
      </c>
      <c r="F4" t="s">
        <v>36</v>
      </c>
      <c r="G4" t="s">
        <v>37</v>
      </c>
      <c r="H4" t="s">
        <v>38</v>
      </c>
      <c r="I4" s="24">
        <v>42185</v>
      </c>
      <c r="J4" t="s">
        <v>39</v>
      </c>
      <c r="L4" t="s">
        <v>40</v>
      </c>
      <c r="M4" t="s">
        <v>40</v>
      </c>
      <c r="P4" s="28">
        <v>20200</v>
      </c>
      <c r="U4" s="26">
        <v>42185</v>
      </c>
      <c r="V4" s="27">
        <v>42195.92728009259</v>
      </c>
    </row>
    <row r="5" spans="1:22" x14ac:dyDescent="0.25">
      <c r="A5" t="s">
        <v>24</v>
      </c>
      <c r="B5" t="s">
        <v>25</v>
      </c>
      <c r="C5" t="s">
        <v>26</v>
      </c>
      <c r="D5" t="s">
        <v>34</v>
      </c>
      <c r="E5" t="s">
        <v>44</v>
      </c>
      <c r="F5" t="s">
        <v>72</v>
      </c>
      <c r="G5" t="s">
        <v>73</v>
      </c>
      <c r="H5" t="s">
        <v>38</v>
      </c>
      <c r="I5" s="24">
        <v>42195</v>
      </c>
      <c r="J5" t="s">
        <v>85</v>
      </c>
      <c r="M5" t="s">
        <v>75</v>
      </c>
      <c r="N5" t="s">
        <v>86</v>
      </c>
      <c r="P5" s="28">
        <v>2613.4</v>
      </c>
      <c r="R5" t="s">
        <v>87</v>
      </c>
      <c r="S5" t="s">
        <v>78</v>
      </c>
      <c r="U5" s="26">
        <v>41991</v>
      </c>
      <c r="V5" s="27">
        <v>42195.92527777778</v>
      </c>
    </row>
    <row r="6" spans="1:22" x14ac:dyDescent="0.25">
      <c r="A6" t="s">
        <v>24</v>
      </c>
      <c r="B6" t="s">
        <v>25</v>
      </c>
      <c r="C6" t="s">
        <v>26</v>
      </c>
      <c r="D6" t="s">
        <v>34</v>
      </c>
      <c r="E6" t="s">
        <v>44</v>
      </c>
      <c r="F6" t="s">
        <v>72</v>
      </c>
      <c r="G6" t="s">
        <v>73</v>
      </c>
      <c r="H6" t="s">
        <v>38</v>
      </c>
      <c r="I6" s="24">
        <v>42195</v>
      </c>
      <c r="J6" t="s">
        <v>88</v>
      </c>
      <c r="M6" t="s">
        <v>75</v>
      </c>
      <c r="N6" t="s">
        <v>89</v>
      </c>
      <c r="P6" s="28">
        <v>267.01</v>
      </c>
      <c r="R6" t="s">
        <v>90</v>
      </c>
      <c r="S6" t="s">
        <v>78</v>
      </c>
      <c r="U6" s="26">
        <v>42041</v>
      </c>
      <c r="V6" s="27">
        <v>42198.925162037034</v>
      </c>
    </row>
    <row r="7" spans="1:22" x14ac:dyDescent="0.25">
      <c r="A7" t="s">
        <v>24</v>
      </c>
      <c r="B7" t="s">
        <v>25</v>
      </c>
      <c r="C7" t="s">
        <v>26</v>
      </c>
      <c r="D7" t="s">
        <v>34</v>
      </c>
      <c r="E7" t="s">
        <v>44</v>
      </c>
      <c r="F7" t="s">
        <v>72</v>
      </c>
      <c r="G7" t="s">
        <v>73</v>
      </c>
      <c r="H7" t="s">
        <v>38</v>
      </c>
      <c r="I7" s="24">
        <v>42195</v>
      </c>
      <c r="J7" t="s">
        <v>88</v>
      </c>
      <c r="M7" t="s">
        <v>75</v>
      </c>
      <c r="N7" t="s">
        <v>89</v>
      </c>
      <c r="P7" s="28">
        <v>2573.83</v>
      </c>
      <c r="R7" t="s">
        <v>90</v>
      </c>
      <c r="S7" t="s">
        <v>78</v>
      </c>
      <c r="U7" s="26">
        <v>42041</v>
      </c>
      <c r="V7" s="27">
        <v>42198.925162037034</v>
      </c>
    </row>
    <row r="8" spans="1:22" x14ac:dyDescent="0.25">
      <c r="A8" t="s">
        <v>24</v>
      </c>
      <c r="B8" t="s">
        <v>25</v>
      </c>
      <c r="C8" t="s">
        <v>26</v>
      </c>
      <c r="D8" t="s">
        <v>34</v>
      </c>
      <c r="E8" t="s">
        <v>44</v>
      </c>
      <c r="F8" t="s">
        <v>72</v>
      </c>
      <c r="G8" t="s">
        <v>73</v>
      </c>
      <c r="H8" t="s">
        <v>38</v>
      </c>
      <c r="I8" s="24">
        <v>42198</v>
      </c>
      <c r="J8" t="s">
        <v>74</v>
      </c>
      <c r="M8" t="s">
        <v>75</v>
      </c>
      <c r="N8" t="s">
        <v>76</v>
      </c>
      <c r="P8" s="28">
        <v>956.25</v>
      </c>
      <c r="R8" t="s">
        <v>77</v>
      </c>
      <c r="S8" t="s">
        <v>78</v>
      </c>
      <c r="U8" s="26">
        <v>42106</v>
      </c>
      <c r="V8" s="27">
        <v>42198.925162037034</v>
      </c>
    </row>
    <row r="9" spans="1:22" x14ac:dyDescent="0.25">
      <c r="A9" t="s">
        <v>24</v>
      </c>
      <c r="B9" t="s">
        <v>25</v>
      </c>
      <c r="C9" t="s">
        <v>26</v>
      </c>
      <c r="D9" t="s">
        <v>34</v>
      </c>
      <c r="E9" t="s">
        <v>44</v>
      </c>
      <c r="F9" t="s">
        <v>72</v>
      </c>
      <c r="G9" t="s">
        <v>73</v>
      </c>
      <c r="H9" t="s">
        <v>38</v>
      </c>
      <c r="I9" s="24">
        <v>42198</v>
      </c>
      <c r="J9" t="s">
        <v>74</v>
      </c>
      <c r="M9" t="s">
        <v>75</v>
      </c>
      <c r="N9" t="s">
        <v>91</v>
      </c>
      <c r="P9" s="28">
        <v>525</v>
      </c>
      <c r="R9" t="s">
        <v>92</v>
      </c>
      <c r="S9" t="s">
        <v>78</v>
      </c>
      <c r="U9" s="26">
        <v>42075</v>
      </c>
      <c r="V9" s="27">
        <v>42198.925162037034</v>
      </c>
    </row>
    <row r="10" spans="1:22" x14ac:dyDescent="0.25">
      <c r="A10" t="s">
        <v>24</v>
      </c>
      <c r="B10" t="s">
        <v>25</v>
      </c>
      <c r="C10" t="s">
        <v>26</v>
      </c>
      <c r="D10" t="s">
        <v>93</v>
      </c>
      <c r="E10" t="s">
        <v>44</v>
      </c>
      <c r="F10" t="s">
        <v>36</v>
      </c>
      <c r="G10" t="s">
        <v>37</v>
      </c>
      <c r="H10" t="s">
        <v>38</v>
      </c>
      <c r="I10" s="24">
        <v>42307</v>
      </c>
      <c r="J10" t="s">
        <v>108</v>
      </c>
      <c r="L10" t="s">
        <v>46</v>
      </c>
      <c r="M10" t="s">
        <v>109</v>
      </c>
      <c r="P10" s="28">
        <v>12256.25</v>
      </c>
      <c r="T10" t="s">
        <v>50</v>
      </c>
      <c r="U10" s="26">
        <v>42307</v>
      </c>
      <c r="V10" s="27">
        <v>42321.883333333331</v>
      </c>
    </row>
    <row r="11" spans="1:22" x14ac:dyDescent="0.25">
      <c r="A11" t="s">
        <v>24</v>
      </c>
      <c r="B11" t="s">
        <v>25</v>
      </c>
      <c r="C11" t="s">
        <v>26</v>
      </c>
      <c r="D11" t="s">
        <v>93</v>
      </c>
      <c r="E11" t="s">
        <v>35</v>
      </c>
      <c r="F11" t="s">
        <v>72</v>
      </c>
      <c r="G11" t="s">
        <v>73</v>
      </c>
      <c r="H11" t="s">
        <v>38</v>
      </c>
      <c r="I11" s="24">
        <v>42321</v>
      </c>
      <c r="J11" t="s">
        <v>97</v>
      </c>
      <c r="M11" t="s">
        <v>98</v>
      </c>
      <c r="N11" t="s">
        <v>99</v>
      </c>
      <c r="P11" s="28">
        <v>4300</v>
      </c>
      <c r="R11" t="s">
        <v>100</v>
      </c>
      <c r="S11" t="s">
        <v>101</v>
      </c>
      <c r="T11" t="s">
        <v>43</v>
      </c>
      <c r="U11" s="26">
        <v>42285</v>
      </c>
      <c r="V11" s="27">
        <v>42321.857430555552</v>
      </c>
    </row>
    <row r="12" spans="1:22" x14ac:dyDescent="0.25">
      <c r="A12" t="s">
        <v>24</v>
      </c>
      <c r="B12" t="s">
        <v>25</v>
      </c>
      <c r="C12" t="s">
        <v>26</v>
      </c>
      <c r="D12" t="s">
        <v>34</v>
      </c>
      <c r="E12" t="s">
        <v>44</v>
      </c>
      <c r="F12" t="s">
        <v>36</v>
      </c>
      <c r="G12" t="s">
        <v>37</v>
      </c>
      <c r="H12" t="s">
        <v>38</v>
      </c>
      <c r="I12" s="24">
        <v>42368</v>
      </c>
      <c r="J12" t="s">
        <v>48</v>
      </c>
      <c r="L12" t="s">
        <v>46</v>
      </c>
      <c r="M12" t="s">
        <v>49</v>
      </c>
      <c r="P12" s="28">
        <v>773.75</v>
      </c>
      <c r="T12" t="s">
        <v>50</v>
      </c>
      <c r="U12" s="26">
        <v>42368</v>
      </c>
      <c r="V12" s="27">
        <v>42404.871006944442</v>
      </c>
    </row>
    <row r="13" spans="1:22" x14ac:dyDescent="0.25">
      <c r="I13" s="26"/>
      <c r="P13" s="28">
        <f>SUM(P3:P12)</f>
        <v>54825.490000000005</v>
      </c>
    </row>
    <row r="14" spans="1:22" x14ac:dyDescent="0.25">
      <c r="I14" s="26"/>
      <c r="P14" s="28"/>
    </row>
    <row r="15" spans="1:22" x14ac:dyDescent="0.25">
      <c r="I15" s="26"/>
      <c r="P15" s="28"/>
    </row>
    <row r="16" spans="1:22" x14ac:dyDescent="0.25">
      <c r="A16" t="s">
        <v>24</v>
      </c>
      <c r="B16" t="s">
        <v>25</v>
      </c>
      <c r="C16" t="s">
        <v>26</v>
      </c>
      <c r="D16" t="s">
        <v>34</v>
      </c>
      <c r="E16" t="s">
        <v>44</v>
      </c>
      <c r="F16" t="s">
        <v>36</v>
      </c>
      <c r="G16" t="s">
        <v>37</v>
      </c>
      <c r="H16" t="s">
        <v>51</v>
      </c>
      <c r="I16" s="24">
        <v>42489</v>
      </c>
      <c r="J16" t="s">
        <v>52</v>
      </c>
      <c r="L16" t="s">
        <v>46</v>
      </c>
      <c r="M16" t="s">
        <v>53</v>
      </c>
      <c r="P16" s="28">
        <v>230</v>
      </c>
      <c r="T16" t="s">
        <v>43</v>
      </c>
      <c r="U16" s="26">
        <v>42489</v>
      </c>
      <c r="V16" s="27">
        <v>42499.899791666663</v>
      </c>
    </row>
    <row r="17" spans="1:22" x14ac:dyDescent="0.25">
      <c r="A17" t="s">
        <v>24</v>
      </c>
      <c r="B17" t="s">
        <v>25</v>
      </c>
      <c r="C17" t="s">
        <v>26</v>
      </c>
      <c r="D17" t="s">
        <v>34</v>
      </c>
      <c r="E17" t="s">
        <v>44</v>
      </c>
      <c r="F17" t="s">
        <v>36</v>
      </c>
      <c r="G17" t="s">
        <v>37</v>
      </c>
      <c r="H17" t="s">
        <v>51</v>
      </c>
      <c r="I17" s="24">
        <v>42489</v>
      </c>
      <c r="J17" t="s">
        <v>52</v>
      </c>
      <c r="L17" t="s">
        <v>46</v>
      </c>
      <c r="M17" t="s">
        <v>53</v>
      </c>
      <c r="P17" s="28">
        <v>34.869999999999997</v>
      </c>
      <c r="T17" t="s">
        <v>43</v>
      </c>
      <c r="U17" s="26">
        <v>42489</v>
      </c>
      <c r="V17" s="27">
        <v>42499.899791666663</v>
      </c>
    </row>
    <row r="18" spans="1:22" x14ac:dyDescent="0.25">
      <c r="A18" t="s">
        <v>24</v>
      </c>
      <c r="B18" t="s">
        <v>25</v>
      </c>
      <c r="C18" t="s">
        <v>26</v>
      </c>
      <c r="D18" t="s">
        <v>34</v>
      </c>
      <c r="E18" t="s">
        <v>44</v>
      </c>
      <c r="F18" t="s">
        <v>36</v>
      </c>
      <c r="G18" t="s">
        <v>37</v>
      </c>
      <c r="H18" t="s">
        <v>38</v>
      </c>
      <c r="I18" s="24">
        <v>42612</v>
      </c>
      <c r="J18" t="s">
        <v>54</v>
      </c>
      <c r="L18" t="s">
        <v>46</v>
      </c>
      <c r="M18" t="s">
        <v>55</v>
      </c>
      <c r="P18" s="28">
        <v>260</v>
      </c>
      <c r="T18" t="s">
        <v>56</v>
      </c>
      <c r="U18" s="26">
        <v>42612</v>
      </c>
      <c r="V18" s="27">
        <v>42612.889108796298</v>
      </c>
    </row>
    <row r="19" spans="1:22" x14ac:dyDescent="0.25">
      <c r="A19" t="s">
        <v>24</v>
      </c>
      <c r="B19" t="s">
        <v>25</v>
      </c>
      <c r="C19" t="s">
        <v>26</v>
      </c>
      <c r="D19" t="s">
        <v>93</v>
      </c>
      <c r="E19" t="s">
        <v>44</v>
      </c>
      <c r="F19" t="s">
        <v>36</v>
      </c>
      <c r="G19" t="s">
        <v>37</v>
      </c>
      <c r="H19" t="s">
        <v>38</v>
      </c>
      <c r="I19" s="24">
        <v>42696</v>
      </c>
      <c r="J19" t="s">
        <v>110</v>
      </c>
      <c r="L19" t="s">
        <v>46</v>
      </c>
      <c r="M19" t="s">
        <v>111</v>
      </c>
      <c r="P19" s="28">
        <v>3885</v>
      </c>
      <c r="T19" t="s">
        <v>43</v>
      </c>
      <c r="U19" s="26">
        <v>42696</v>
      </c>
      <c r="V19" s="27">
        <v>42696.914317129631</v>
      </c>
    </row>
    <row r="20" spans="1:22" x14ac:dyDescent="0.25">
      <c r="A20" t="s">
        <v>24</v>
      </c>
      <c r="B20" t="s">
        <v>25</v>
      </c>
      <c r="C20" t="s">
        <v>26</v>
      </c>
      <c r="D20" t="s">
        <v>93</v>
      </c>
      <c r="E20" t="s">
        <v>35</v>
      </c>
      <c r="F20" t="s">
        <v>36</v>
      </c>
      <c r="G20" t="s">
        <v>37</v>
      </c>
      <c r="H20" t="s">
        <v>38</v>
      </c>
      <c r="I20" s="24">
        <v>42704</v>
      </c>
      <c r="J20" t="s">
        <v>103</v>
      </c>
      <c r="L20" t="s">
        <v>40</v>
      </c>
      <c r="M20" t="s">
        <v>104</v>
      </c>
      <c r="P20" s="28">
        <v>7420</v>
      </c>
      <c r="U20" s="26">
        <v>42704</v>
      </c>
      <c r="V20" s="27">
        <v>42713.922430555554</v>
      </c>
    </row>
    <row r="21" spans="1:22" x14ac:dyDescent="0.25">
      <c r="A21" t="s">
        <v>24</v>
      </c>
      <c r="B21" t="s">
        <v>25</v>
      </c>
      <c r="C21" t="s">
        <v>26</v>
      </c>
      <c r="D21" t="s">
        <v>34</v>
      </c>
      <c r="E21" t="s">
        <v>44</v>
      </c>
      <c r="F21" t="s">
        <v>36</v>
      </c>
      <c r="G21" t="s">
        <v>37</v>
      </c>
      <c r="H21" t="s">
        <v>38</v>
      </c>
      <c r="I21" s="24">
        <v>42732</v>
      </c>
      <c r="J21" t="s">
        <v>57</v>
      </c>
      <c r="L21" t="s">
        <v>46</v>
      </c>
      <c r="M21" t="s">
        <v>58</v>
      </c>
      <c r="P21" s="28">
        <v>112</v>
      </c>
      <c r="T21" t="s">
        <v>56</v>
      </c>
      <c r="U21" s="26">
        <v>42732</v>
      </c>
      <c r="V21" s="27">
        <v>42754.887488425928</v>
      </c>
    </row>
    <row r="22" spans="1:22" x14ac:dyDescent="0.25">
      <c r="A22" t="s">
        <v>24</v>
      </c>
      <c r="B22" t="s">
        <v>25</v>
      </c>
      <c r="C22" t="s">
        <v>26</v>
      </c>
      <c r="D22" t="s">
        <v>93</v>
      </c>
      <c r="E22" t="s">
        <v>44</v>
      </c>
      <c r="F22" t="s">
        <v>36</v>
      </c>
      <c r="G22" t="s">
        <v>37</v>
      </c>
      <c r="H22" t="s">
        <v>38</v>
      </c>
      <c r="I22" s="24">
        <v>42732</v>
      </c>
      <c r="J22" t="s">
        <v>112</v>
      </c>
      <c r="L22" t="s">
        <v>46</v>
      </c>
      <c r="M22" t="s">
        <v>113</v>
      </c>
      <c r="P22" s="28">
        <v>1750</v>
      </c>
      <c r="T22" t="s">
        <v>50</v>
      </c>
      <c r="U22" s="26">
        <v>42732</v>
      </c>
      <c r="V22" s="27">
        <v>42753.885393518518</v>
      </c>
    </row>
    <row r="23" spans="1:22" x14ac:dyDescent="0.25">
      <c r="I23" s="26"/>
      <c r="P23" s="28">
        <f>SUM(P16:P22)</f>
        <v>13691.869999999999</v>
      </c>
    </row>
    <row r="24" spans="1:22" x14ac:dyDescent="0.25">
      <c r="I24" s="26"/>
      <c r="P24" s="28"/>
    </row>
    <row r="25" spans="1:22" x14ac:dyDescent="0.25">
      <c r="I25" s="26"/>
      <c r="P25" s="28"/>
    </row>
    <row r="26" spans="1:22" x14ac:dyDescent="0.25">
      <c r="I26" s="26"/>
      <c r="P26" s="28"/>
    </row>
    <row r="27" spans="1:22" x14ac:dyDescent="0.25">
      <c r="A27" t="s">
        <v>24</v>
      </c>
      <c r="B27" t="s">
        <v>25</v>
      </c>
      <c r="C27" t="s">
        <v>26</v>
      </c>
      <c r="D27" t="s">
        <v>34</v>
      </c>
      <c r="E27" t="s">
        <v>44</v>
      </c>
      <c r="F27" t="s">
        <v>72</v>
      </c>
      <c r="G27" t="s">
        <v>73</v>
      </c>
      <c r="H27" t="s">
        <v>38</v>
      </c>
      <c r="I27" s="24">
        <v>42766</v>
      </c>
      <c r="J27" t="s">
        <v>79</v>
      </c>
      <c r="M27" t="s">
        <v>80</v>
      </c>
      <c r="N27" t="s">
        <v>81</v>
      </c>
      <c r="P27" s="28">
        <v>1043.55</v>
      </c>
      <c r="R27" t="s">
        <v>82</v>
      </c>
      <c r="S27" t="s">
        <v>78</v>
      </c>
      <c r="U27" s="26">
        <v>42347</v>
      </c>
      <c r="V27" s="27">
        <v>42766.841620370367</v>
      </c>
    </row>
    <row r="28" spans="1:22" x14ac:dyDescent="0.25">
      <c r="A28" t="s">
        <v>24</v>
      </c>
      <c r="B28" t="s">
        <v>25</v>
      </c>
      <c r="C28" t="s">
        <v>26</v>
      </c>
      <c r="D28" t="s">
        <v>34</v>
      </c>
      <c r="E28" t="s">
        <v>44</v>
      </c>
      <c r="F28" t="s">
        <v>72</v>
      </c>
      <c r="G28" t="s">
        <v>73</v>
      </c>
      <c r="H28" t="s">
        <v>38</v>
      </c>
      <c r="I28" s="24">
        <v>42766</v>
      </c>
      <c r="J28" t="s">
        <v>79</v>
      </c>
      <c r="M28" t="s">
        <v>80</v>
      </c>
      <c r="N28" t="s">
        <v>83</v>
      </c>
      <c r="P28" s="28">
        <v>750.88</v>
      </c>
      <c r="R28" t="s">
        <v>84</v>
      </c>
      <c r="S28" t="s">
        <v>78</v>
      </c>
      <c r="U28" s="26">
        <v>42383</v>
      </c>
      <c r="V28" s="27">
        <v>42766.841620370367</v>
      </c>
    </row>
    <row r="29" spans="1:22" x14ac:dyDescent="0.25">
      <c r="A29" t="s">
        <v>24</v>
      </c>
      <c r="B29" t="s">
        <v>25</v>
      </c>
      <c r="C29" t="s">
        <v>26</v>
      </c>
      <c r="D29" t="s">
        <v>34</v>
      </c>
      <c r="E29" t="s">
        <v>44</v>
      </c>
      <c r="F29" t="s">
        <v>36</v>
      </c>
      <c r="G29" t="s">
        <v>37</v>
      </c>
      <c r="H29" t="s">
        <v>38</v>
      </c>
      <c r="I29" s="24">
        <v>42963</v>
      </c>
      <c r="J29" t="s">
        <v>59</v>
      </c>
      <c r="L29" t="s">
        <v>46</v>
      </c>
      <c r="M29" t="s">
        <v>60</v>
      </c>
      <c r="P29" s="28">
        <v>19250</v>
      </c>
      <c r="T29" t="s">
        <v>50</v>
      </c>
      <c r="U29" s="26">
        <v>42963</v>
      </c>
      <c r="V29" s="27">
        <v>42963.878171296295</v>
      </c>
    </row>
    <row r="30" spans="1:22" x14ac:dyDescent="0.25">
      <c r="A30" t="s">
        <v>24</v>
      </c>
      <c r="B30" t="s">
        <v>25</v>
      </c>
      <c r="C30" t="s">
        <v>26</v>
      </c>
      <c r="D30" t="s">
        <v>93</v>
      </c>
      <c r="E30" t="s">
        <v>35</v>
      </c>
      <c r="F30" t="s">
        <v>72</v>
      </c>
      <c r="G30" t="s">
        <v>73</v>
      </c>
      <c r="H30" t="s">
        <v>38</v>
      </c>
      <c r="I30" s="24">
        <v>42983</v>
      </c>
      <c r="J30" t="s">
        <v>105</v>
      </c>
      <c r="M30" t="s">
        <v>95</v>
      </c>
      <c r="N30" t="s">
        <v>106</v>
      </c>
      <c r="P30" s="28">
        <v>2012</v>
      </c>
      <c r="R30" t="s">
        <v>107</v>
      </c>
      <c r="S30" t="s">
        <v>96</v>
      </c>
      <c r="T30" t="s">
        <v>102</v>
      </c>
      <c r="U30" s="26">
        <v>42948</v>
      </c>
      <c r="V30" s="27">
        <v>42983.854618055557</v>
      </c>
    </row>
    <row r="31" spans="1:22" x14ac:dyDescent="0.25">
      <c r="A31" t="s">
        <v>24</v>
      </c>
      <c r="B31" t="s">
        <v>25</v>
      </c>
      <c r="C31" t="s">
        <v>26</v>
      </c>
      <c r="D31" t="s">
        <v>93</v>
      </c>
      <c r="E31" t="s">
        <v>114</v>
      </c>
      <c r="F31" t="s">
        <v>72</v>
      </c>
      <c r="G31" t="s">
        <v>73</v>
      </c>
      <c r="H31" t="s">
        <v>38</v>
      </c>
      <c r="I31" s="24">
        <v>43026</v>
      </c>
      <c r="J31" t="s">
        <v>115</v>
      </c>
      <c r="M31" t="s">
        <v>116</v>
      </c>
      <c r="N31" t="s">
        <v>117</v>
      </c>
      <c r="P31" s="28">
        <v>800</v>
      </c>
      <c r="R31" t="s">
        <v>118</v>
      </c>
      <c r="S31" t="s">
        <v>94</v>
      </c>
      <c r="T31" t="s">
        <v>102</v>
      </c>
      <c r="U31" s="26">
        <v>42961</v>
      </c>
      <c r="V31" s="27">
        <v>43026.843969907408</v>
      </c>
    </row>
    <row r="32" spans="1:22" x14ac:dyDescent="0.25">
      <c r="A32" t="s">
        <v>24</v>
      </c>
      <c r="B32" t="s">
        <v>25</v>
      </c>
      <c r="C32" t="s">
        <v>26</v>
      </c>
      <c r="D32" t="s">
        <v>34</v>
      </c>
      <c r="E32" t="s">
        <v>35</v>
      </c>
      <c r="F32" t="s">
        <v>36</v>
      </c>
      <c r="G32" t="s">
        <v>37</v>
      </c>
      <c r="H32" t="s">
        <v>38</v>
      </c>
      <c r="I32" s="24">
        <v>43054</v>
      </c>
      <c r="J32" t="s">
        <v>41</v>
      </c>
      <c r="L32" t="s">
        <v>40</v>
      </c>
      <c r="M32" t="s">
        <v>42</v>
      </c>
      <c r="P32" s="28">
        <v>3710</v>
      </c>
      <c r="T32" t="s">
        <v>43</v>
      </c>
      <c r="U32" s="26">
        <v>43054</v>
      </c>
      <c r="V32" s="27">
        <v>43054.868055555555</v>
      </c>
    </row>
    <row r="33" spans="1:22" x14ac:dyDescent="0.25">
      <c r="A33" t="s">
        <v>24</v>
      </c>
      <c r="B33" t="s">
        <v>25</v>
      </c>
      <c r="C33" t="s">
        <v>26</v>
      </c>
      <c r="D33" t="s">
        <v>34</v>
      </c>
      <c r="E33" t="s">
        <v>44</v>
      </c>
      <c r="F33" t="s">
        <v>36</v>
      </c>
      <c r="G33" t="s">
        <v>37</v>
      </c>
      <c r="H33" t="s">
        <v>38</v>
      </c>
      <c r="I33" s="24">
        <v>43082</v>
      </c>
      <c r="J33" t="s">
        <v>61</v>
      </c>
      <c r="L33" t="s">
        <v>46</v>
      </c>
      <c r="M33" t="s">
        <v>62</v>
      </c>
      <c r="P33" s="28">
        <v>1860</v>
      </c>
      <c r="T33" t="s">
        <v>43</v>
      </c>
      <c r="U33" s="26">
        <v>43082</v>
      </c>
      <c r="V33" s="27">
        <v>43082.868900462963</v>
      </c>
    </row>
    <row r="34" spans="1:22" x14ac:dyDescent="0.25">
      <c r="A34" t="s">
        <v>24</v>
      </c>
      <c r="B34" t="s">
        <v>25</v>
      </c>
      <c r="C34" t="s">
        <v>26</v>
      </c>
      <c r="D34" t="s">
        <v>34</v>
      </c>
      <c r="E34" t="s">
        <v>44</v>
      </c>
      <c r="F34" t="s">
        <v>36</v>
      </c>
      <c r="G34" t="s">
        <v>37</v>
      </c>
      <c r="H34" t="s">
        <v>38</v>
      </c>
      <c r="I34" s="24">
        <v>43098</v>
      </c>
      <c r="J34" t="s">
        <v>63</v>
      </c>
      <c r="L34" t="s">
        <v>46</v>
      </c>
      <c r="M34" t="s">
        <v>64</v>
      </c>
      <c r="P34" s="28">
        <v>2192.5</v>
      </c>
      <c r="T34" t="s">
        <v>43</v>
      </c>
      <c r="U34" s="26">
        <v>43098</v>
      </c>
      <c r="V34" s="27">
        <v>43125.862858796296</v>
      </c>
    </row>
    <row r="35" spans="1:22" x14ac:dyDescent="0.25">
      <c r="I35" s="26"/>
      <c r="P35" s="28">
        <f>SUM(P27:P34)</f>
        <v>31618.93</v>
      </c>
    </row>
    <row r="36" spans="1:22" x14ac:dyDescent="0.25">
      <c r="I36" s="26"/>
      <c r="P36" s="28"/>
    </row>
    <row r="37" spans="1:22" x14ac:dyDescent="0.25">
      <c r="I37" s="26"/>
      <c r="P37" s="28"/>
    </row>
    <row r="38" spans="1:22" x14ac:dyDescent="0.25">
      <c r="A38" t="s">
        <v>24</v>
      </c>
      <c r="B38" t="s">
        <v>25</v>
      </c>
      <c r="C38" t="s">
        <v>26</v>
      </c>
      <c r="D38" t="s">
        <v>34</v>
      </c>
      <c r="E38" t="s">
        <v>44</v>
      </c>
      <c r="F38" t="s">
        <v>36</v>
      </c>
      <c r="G38" t="s">
        <v>37</v>
      </c>
      <c r="H38" t="s">
        <v>38</v>
      </c>
      <c r="I38" s="24">
        <v>43213</v>
      </c>
      <c r="J38" t="s">
        <v>45</v>
      </c>
      <c r="L38" t="s">
        <v>46</v>
      </c>
      <c r="M38" t="s">
        <v>47</v>
      </c>
      <c r="P38" s="28">
        <v>186</v>
      </c>
      <c r="T38" t="s">
        <v>43</v>
      </c>
      <c r="U38" s="26">
        <v>43213</v>
      </c>
      <c r="V38" s="27">
        <v>43222.866400462961</v>
      </c>
    </row>
    <row r="39" spans="1:22" x14ac:dyDescent="0.25">
      <c r="A39" t="s">
        <v>24</v>
      </c>
      <c r="B39" t="s">
        <v>25</v>
      </c>
      <c r="C39" t="s">
        <v>26</v>
      </c>
      <c r="D39" t="s">
        <v>34</v>
      </c>
      <c r="E39" t="s">
        <v>44</v>
      </c>
      <c r="F39" t="s">
        <v>36</v>
      </c>
      <c r="G39" t="s">
        <v>37</v>
      </c>
      <c r="H39" t="s">
        <v>38</v>
      </c>
      <c r="I39" s="24">
        <v>43374</v>
      </c>
      <c r="J39" t="s">
        <v>65</v>
      </c>
      <c r="L39" t="s">
        <v>46</v>
      </c>
      <c r="M39" t="s">
        <v>66</v>
      </c>
      <c r="P39" s="28">
        <v>186</v>
      </c>
      <c r="T39" t="s">
        <v>43</v>
      </c>
      <c r="U39" s="26">
        <v>43374</v>
      </c>
      <c r="V39" s="27">
        <v>43406.870648148149</v>
      </c>
    </row>
    <row r="40" spans="1:22" x14ac:dyDescent="0.25">
      <c r="A40" t="s">
        <v>24</v>
      </c>
      <c r="B40" t="s">
        <v>25</v>
      </c>
      <c r="C40" t="s">
        <v>26</v>
      </c>
      <c r="D40" t="s">
        <v>34</v>
      </c>
      <c r="E40" t="s">
        <v>44</v>
      </c>
      <c r="F40" t="s">
        <v>36</v>
      </c>
      <c r="G40" t="s">
        <v>37</v>
      </c>
      <c r="H40" t="s">
        <v>38</v>
      </c>
      <c r="I40" s="24">
        <v>43374</v>
      </c>
      <c r="J40" t="s">
        <v>65</v>
      </c>
      <c r="L40" t="s">
        <v>46</v>
      </c>
      <c r="M40" t="s">
        <v>66</v>
      </c>
      <c r="P40" s="28">
        <v>11160</v>
      </c>
      <c r="T40" t="s">
        <v>43</v>
      </c>
      <c r="U40" s="26">
        <v>43374</v>
      </c>
      <c r="V40" s="27">
        <v>43406.870648148149</v>
      </c>
    </row>
    <row r="41" spans="1:22" x14ac:dyDescent="0.25">
      <c r="A41" t="s">
        <v>24</v>
      </c>
      <c r="B41" t="s">
        <v>25</v>
      </c>
      <c r="C41" t="s">
        <v>26</v>
      </c>
      <c r="D41" t="s">
        <v>34</v>
      </c>
      <c r="E41" t="s">
        <v>44</v>
      </c>
      <c r="F41" t="s">
        <v>36</v>
      </c>
      <c r="G41" t="s">
        <v>37</v>
      </c>
      <c r="H41" t="s">
        <v>38</v>
      </c>
      <c r="I41" s="24">
        <v>43462</v>
      </c>
      <c r="J41" t="s">
        <v>67</v>
      </c>
      <c r="L41" t="s">
        <v>46</v>
      </c>
      <c r="M41" t="s">
        <v>68</v>
      </c>
      <c r="P41" s="28">
        <v>20460</v>
      </c>
      <c r="T41" t="s">
        <v>43</v>
      </c>
      <c r="U41" s="26">
        <v>43462</v>
      </c>
      <c r="V41" s="27">
        <v>43482.863981481481</v>
      </c>
    </row>
    <row r="42" spans="1:22" x14ac:dyDescent="0.25">
      <c r="A42" t="s">
        <v>24</v>
      </c>
      <c r="B42" t="s">
        <v>25</v>
      </c>
      <c r="C42" t="s">
        <v>26</v>
      </c>
      <c r="D42" t="s">
        <v>34</v>
      </c>
      <c r="E42" t="s">
        <v>44</v>
      </c>
      <c r="F42" t="s">
        <v>36</v>
      </c>
      <c r="G42" t="s">
        <v>37</v>
      </c>
      <c r="H42" t="s">
        <v>38</v>
      </c>
      <c r="I42" s="24">
        <v>43462</v>
      </c>
      <c r="J42" t="s">
        <v>67</v>
      </c>
      <c r="L42" t="s">
        <v>46</v>
      </c>
      <c r="M42" t="s">
        <v>68</v>
      </c>
      <c r="P42" s="28">
        <v>279</v>
      </c>
      <c r="T42" t="s">
        <v>43</v>
      </c>
      <c r="U42" s="26">
        <v>43462</v>
      </c>
      <c r="V42" s="27">
        <v>43482.863981481481</v>
      </c>
    </row>
    <row r="43" spans="1:22" x14ac:dyDescent="0.25">
      <c r="A43" t="s">
        <v>24</v>
      </c>
      <c r="B43" t="s">
        <v>25</v>
      </c>
      <c r="C43" t="s">
        <v>26</v>
      </c>
      <c r="D43" t="s">
        <v>27</v>
      </c>
      <c r="E43" t="s">
        <v>28</v>
      </c>
      <c r="F43" t="s">
        <v>29</v>
      </c>
      <c r="G43" t="s">
        <v>30</v>
      </c>
      <c r="H43" t="s">
        <v>31</v>
      </c>
      <c r="I43" s="24">
        <v>43470</v>
      </c>
      <c r="K43" t="s">
        <v>32</v>
      </c>
      <c r="M43" t="s">
        <v>33</v>
      </c>
      <c r="P43" s="28">
        <v>53.36</v>
      </c>
      <c r="U43" s="26">
        <v>43457</v>
      </c>
      <c r="V43" s="27">
        <v>43479.423761574071</v>
      </c>
    </row>
    <row r="44" spans="1:22" x14ac:dyDescent="0.25">
      <c r="A44" t="s">
        <v>24</v>
      </c>
      <c r="B44" t="s">
        <v>25</v>
      </c>
      <c r="C44" t="s">
        <v>26</v>
      </c>
      <c r="D44" t="s">
        <v>34</v>
      </c>
      <c r="E44" t="s">
        <v>44</v>
      </c>
      <c r="F44" t="s">
        <v>36</v>
      </c>
      <c r="G44" t="s">
        <v>37</v>
      </c>
      <c r="H44" t="s">
        <v>38</v>
      </c>
      <c r="I44" s="24">
        <v>43628</v>
      </c>
      <c r="J44" t="s">
        <v>69</v>
      </c>
      <c r="L44" t="s">
        <v>46</v>
      </c>
      <c r="M44" t="s">
        <v>70</v>
      </c>
      <c r="P44" s="28">
        <v>17412.5</v>
      </c>
      <c r="T44" t="s">
        <v>71</v>
      </c>
      <c r="U44" s="26">
        <v>43628</v>
      </c>
      <c r="V44" s="27">
        <v>43634.86822916667</v>
      </c>
    </row>
    <row r="45" spans="1:22" x14ac:dyDescent="0.25">
      <c r="P45" s="28">
        <f>SUM(P38:P44)</f>
        <v>49736.86</v>
      </c>
    </row>
    <row r="46" spans="1:22" x14ac:dyDescent="0.25">
      <c r="P46" s="28"/>
    </row>
    <row r="47" spans="1:22" x14ac:dyDescent="0.25">
      <c r="P47" s="28"/>
    </row>
    <row r="48" spans="1:22" x14ac:dyDescent="0.25">
      <c r="P48" s="28"/>
    </row>
    <row r="49" spans="16:16" x14ac:dyDescent="0.25">
      <c r="P49" s="28">
        <f>P45+P35+P23+P13</f>
        <v>149873.15000000002</v>
      </c>
    </row>
  </sheetData>
  <sortState xmlns:xlrd2="http://schemas.microsoft.com/office/spreadsheetml/2017/richdata2" ref="A3:V44">
    <sortCondition ref="I3:I4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829FDAF46F34C8515C9FEE389E060" ma:contentTypeVersion="11" ma:contentTypeDescription="Create a new document." ma:contentTypeScope="" ma:versionID="f3b38cc4d7676c1db2eb73d7da08c3fb">
  <xsd:schema xmlns:xsd="http://www.w3.org/2001/XMLSchema" xmlns:xs="http://www.w3.org/2001/XMLSchema" xmlns:p="http://schemas.microsoft.com/office/2006/metadata/properties" xmlns:ns3="1d68e119-5053-4d15-aa3a-8e63f1b0da63" xmlns:ns4="fdfc61b3-adaf-44da-9222-ff4b88b6fe6e" targetNamespace="http://schemas.microsoft.com/office/2006/metadata/properties" ma:root="true" ma:fieldsID="61b35d1f217782d3759eecd70a0a01ee" ns3:_="" ns4:_="">
    <xsd:import namespace="1d68e119-5053-4d15-aa3a-8e63f1b0da63"/>
    <xsd:import namespace="fdfc61b3-adaf-44da-9222-ff4b88b6fe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8e119-5053-4d15-aa3a-8e63f1b0da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c61b3-adaf-44da-9222-ff4b88b6fe6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6F5C52-EDF5-4A2E-88F5-7109E7C4F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8e119-5053-4d15-aa3a-8e63f1b0da63"/>
    <ds:schemaRef ds:uri="fdfc61b3-adaf-44da-9222-ff4b88b6f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A6BA08-FD4B-4E16-B91C-F7E1ED7E23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21D96E-2A94-4117-89EE-DF01158BD2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Pederson, Tyler W.</cp:lastModifiedBy>
  <dcterms:created xsi:type="dcterms:W3CDTF">2020-09-21T19:39:14Z</dcterms:created>
  <dcterms:modified xsi:type="dcterms:W3CDTF">2020-10-02T18:34:37Z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0x010100425829FDAF46F34C8515C9FEE389E060</vt:lpwstr>
  </property>
</Properties>
</file>